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checkCompatibility="1"/>
  <bookViews>
    <workbookView xWindow="34560" yWindow="0" windowWidth="23256" windowHeight="13176" tabRatio="846"/>
  </bookViews>
  <sheets>
    <sheet name="WTK Results - 20230509" sheetId="27" r:id="rId1"/>
  </sheet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2" i="27" l="1"/>
  <c r="H49" i="27"/>
  <c r="H82" i="27" s="1"/>
  <c r="G49" i="27"/>
  <c r="G82" i="27" s="1"/>
  <c r="F49" i="27"/>
  <c r="E49" i="27"/>
  <c r="E82" i="27" s="1"/>
  <c r="D49" i="27"/>
  <c r="D82" i="27" s="1"/>
  <c r="C49" i="27"/>
  <c r="C82" i="27" s="1"/>
  <c r="D34" i="27"/>
  <c r="C34" i="27"/>
</calcChain>
</file>

<file path=xl/sharedStrings.xml><?xml version="1.0" encoding="utf-8"?>
<sst xmlns="http://schemas.openxmlformats.org/spreadsheetml/2006/main" count="282" uniqueCount="83">
  <si>
    <t>Detects Highlighted in Yellow</t>
  </si>
  <si>
    <t>Barcode</t>
  </si>
  <si>
    <t>Name</t>
  </si>
  <si>
    <t>Location</t>
  </si>
  <si>
    <t>Comments</t>
  </si>
  <si>
    <t>Filtration</t>
  </si>
  <si>
    <t>Sampling Date</t>
  </si>
  <si>
    <t>Order Number</t>
  </si>
  <si>
    <t>PFBA</t>
  </si>
  <si>
    <t>&lt; 1.0 ppt</t>
  </si>
  <si>
    <t>PFPeA</t>
  </si>
  <si>
    <t>PFHxA</t>
  </si>
  <si>
    <t>PFHpA</t>
  </si>
  <si>
    <t>PFOA</t>
  </si>
  <si>
    <t>PFNA</t>
  </si>
  <si>
    <t>PFDA</t>
  </si>
  <si>
    <t>GenX</t>
  </si>
  <si>
    <t>PFBS</t>
  </si>
  <si>
    <t>PFHxS</t>
  </si>
  <si>
    <t>PFOS</t>
  </si>
  <si>
    <t>&lt; 1.5 ppt</t>
  </si>
  <si>
    <t>Additional PFAS</t>
  </si>
  <si>
    <t>5:3 FTCA</t>
  </si>
  <si>
    <t>Total PFAS (All Detected)</t>
  </si>
  <si>
    <t>WTK_PFAS_18857</t>
  </si>
  <si>
    <t>WTK_PFAS_18859</t>
  </si>
  <si>
    <t>Brunswick, ME 04011</t>
  </si>
  <si>
    <t>Surface Water; FOMB BNAS M</t>
  </si>
  <si>
    <t>Surface Water; FOMB BNAS W</t>
  </si>
  <si>
    <t>Total PFAS (EPA PFAS6)</t>
  </si>
  <si>
    <t>PFPeS</t>
  </si>
  <si>
    <t>PFHpS</t>
  </si>
  <si>
    <t>4:2 FTS</t>
  </si>
  <si>
    <t>6:2 FTS</t>
  </si>
  <si>
    <t>FBSA</t>
  </si>
  <si>
    <t>FHxSA</t>
  </si>
  <si>
    <t>PFPrS</t>
  </si>
  <si>
    <t>PFECHS</t>
  </si>
  <si>
    <t>WTK_PFAS_25233*</t>
  </si>
  <si>
    <t>WTK_PFAS_25234</t>
  </si>
  <si>
    <t>WTK_PFAS_25236</t>
  </si>
  <si>
    <t>WTK_PFAS_25238</t>
  </si>
  <si>
    <t>WTK_PFAS_25239</t>
  </si>
  <si>
    <t>WTK_PFAS_25258</t>
  </si>
  <si>
    <t>Waste Water; FOMB BSD Theater</t>
  </si>
  <si>
    <t>Waste Water; FOMB BSD Public Works</t>
  </si>
  <si>
    <t>Waste Water; FOMB BSD Hangar 4 Pit</t>
  </si>
  <si>
    <t>Waste Water; FOMB BSD Hangar 6</t>
  </si>
  <si>
    <t>Surface Water; FOMB BNAS Pond A</t>
  </si>
  <si>
    <t>Unfiltered</t>
  </si>
  <si>
    <t>PFUnA</t>
  </si>
  <si>
    <t>PFDoA</t>
  </si>
  <si>
    <t>PFTrDA</t>
  </si>
  <si>
    <t>PFMOBA</t>
  </si>
  <si>
    <t>3:3 FTCA</t>
  </si>
  <si>
    <t>PFNS</t>
  </si>
  <si>
    <t>PFDS</t>
  </si>
  <si>
    <t>8:2 FTS</t>
  </si>
  <si>
    <t>N-MeFOSAA</t>
  </si>
  <si>
    <t>N-EtFOSAA</t>
  </si>
  <si>
    <t>PFOSA</t>
  </si>
  <si>
    <t>FDSA-I</t>
  </si>
  <si>
    <t>FDUEA</t>
  </si>
  <si>
    <t>8Cl-PFOS</t>
  </si>
  <si>
    <t>10:2 FTS</t>
  </si>
  <si>
    <t>FOSAA</t>
  </si>
  <si>
    <t>N-AP-FHxSA</t>
  </si>
  <si>
    <t>* These samples have reporting limits greater than 1.0 ppt due to the amount of sample that passed through the collection cup. The reporting limit of 1.0 ppt requires that 250 mL pass through the collection cup.</t>
  </si>
  <si>
    <t>WTK_PFAS_25235</t>
  </si>
  <si>
    <t>WTK_PFAS_25237</t>
  </si>
  <si>
    <t>Waste Water; FOMB BSD Andro Outfall</t>
  </si>
  <si>
    <t>FOMB BSD Navy Meter</t>
  </si>
  <si>
    <t>7:3 FTCA</t>
  </si>
  <si>
    <t>WTK_PFAS_18858</t>
  </si>
  <si>
    <t>Surface Water; FOMB BNAS E</t>
  </si>
  <si>
    <t>FOMB-EF</t>
  </si>
  <si>
    <t>Surface Water; FOMB BNAS Pond 3 outlet</t>
  </si>
  <si>
    <t>Friends of Merrymeeting Bay, ME, August 18 and 19, 2026 PFAS Testing</t>
  </si>
  <si>
    <t>FOMB-Ed Friedman</t>
  </si>
  <si>
    <t>FOMB-EF, JP</t>
  </si>
  <si>
    <t>FOMB-EF,JP</t>
  </si>
  <si>
    <t xml:space="preserve"> Samplers: Ed Friedman, FOMB, Jason Prout, BSD</t>
  </si>
  <si>
    <t xml:space="preserve">Format part per trillion (ng/L).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</si>
</sst>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name val="Arial"/>
    </font>
    <font>
      <sz val="8"/>
      <name val="Arial"/>
      <family val="2"/>
    </font>
    <font>
      <sz val="10"/>
      <name val="Arial"/>
      <family val="2"/>
    </font>
    <font>
      <sz val="18"/>
      <name val="Arial"/>
      <family val="2"/>
    </font>
    <font>
      <sz val="16"/>
      <name val="Arial"/>
      <family val="2"/>
    </font>
  </fonts>
  <fills count="6">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indexed="9"/>
        <bgColor indexed="64"/>
      </patternFill>
    </fill>
    <fill>
      <patternFill patternType="solid">
        <fgColor indexed="1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9">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horizontal="center" vertical="center" wrapText="1"/>
    </xf>
    <xf numFmtId="0" fontId="3" fillId="0" borderId="0" xfId="0" applyFont="1"/>
    <xf numFmtId="0" fontId="4" fillId="0" borderId="0" xfId="0" applyFont="1"/>
    <xf numFmtId="0" fontId="4" fillId="0" borderId="0" xfId="0" applyFont="1" applyAlignment="1">
      <alignment horizontal="center"/>
    </xf>
    <xf numFmtId="0" fontId="2" fillId="4" borderId="1" xfId="1" applyFill="1" applyBorder="1" applyAlignment="1">
      <alignment horizontal="center" vertical="center" wrapText="1"/>
    </xf>
    <xf numFmtId="0" fontId="2" fillId="0" borderId="1" xfId="1" applyBorder="1" applyAlignment="1">
      <alignment horizontal="center" wrapText="1"/>
    </xf>
    <xf numFmtId="22" fontId="2" fillId="0" borderId="1" xfId="1" applyNumberFormat="1" applyBorder="1" applyAlignment="1">
      <alignment horizontal="center" wrapText="1"/>
    </xf>
    <xf numFmtId="0" fontId="2" fillId="5" borderId="1" xfId="1" applyFill="1" applyBorder="1" applyAlignment="1">
      <alignment horizontal="center" vertical="center" wrapText="1"/>
    </xf>
    <xf numFmtId="0" fontId="2" fillId="5" borderId="1" xfId="1" applyFill="1" applyBorder="1" applyAlignment="1">
      <alignment horizontal="center" wrapText="1"/>
    </xf>
    <xf numFmtId="0" fontId="2" fillId="2" borderId="1" xfId="1" applyFill="1" applyBorder="1" applyAlignment="1">
      <alignment horizontal="center" wrapText="1"/>
    </xf>
    <xf numFmtId="0" fontId="2" fillId="3" borderId="1" xfId="1" applyFill="1" applyBorder="1" applyAlignment="1">
      <alignment horizontal="center" wrapText="1"/>
    </xf>
    <xf numFmtId="0" fontId="2" fillId="0" borderId="1" xfId="1" applyFill="1" applyBorder="1" applyAlignment="1">
      <alignment horizontal="center" wrapText="1"/>
    </xf>
    <xf numFmtId="0" fontId="3" fillId="0" borderId="0" xfId="0" applyFont="1" applyAlignment="1">
      <alignment horizontal="center"/>
    </xf>
    <xf numFmtId="0" fontId="4" fillId="2" borderId="0" xfId="0" applyFont="1" applyFill="1" applyAlignment="1">
      <alignment horizontal="center"/>
    </xf>
    <xf numFmtId="0" fontId="4" fillId="0" borderId="0" xfId="0" applyFont="1" applyAlignment="1">
      <alignment horizontal="center"/>
    </xf>
    <xf numFmtId="0" fontId="4" fillId="0" borderId="0" xfId="0" applyFont="1" applyAlignment="1"/>
  </cellXfs>
  <cellStyles count="2">
    <cellStyle name="Normal" xfId="0" builtinId="0"/>
    <cellStyle name="Normal 2"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FFCCCC"/>
      <rgbColor rgb="00FF6600"/>
      <rgbColor rgb="00FFCC00"/>
      <rgbColor rgb="00CCFF00"/>
      <rgbColor rgb="00CCCCFF"/>
      <rgbColor rgb="00CC00FF"/>
      <rgbColor rgb="00C0DCC0"/>
      <rgbColor rgb="00006600"/>
      <rgbColor rgb="0000CFFF"/>
      <rgbColor rgb="0069FFFF"/>
      <rgbColor rgb="00E0FFE0"/>
      <rgbColor rgb="00FFFF80"/>
      <rgbColor rgb="00A6CAF0"/>
      <rgbColor rgb="00DD9CB3"/>
      <rgbColor rgb="00B38FEE"/>
      <rgbColor rgb="00E3E3E3"/>
      <rgbColor rgb="002A6FF9"/>
      <rgbColor rgb="003FB8CD"/>
      <rgbColor rgb="00488436"/>
      <rgbColor rgb="00958C41"/>
      <rgbColor rgb="008E5E42"/>
      <rgbColor rgb="00A0627A"/>
      <rgbColor rgb="00624FAC"/>
      <rgbColor rgb="00969696"/>
      <rgbColor rgb="001D2FBE"/>
      <rgbColor rgb="00286676"/>
      <rgbColor rgb="00004500"/>
      <rgbColor rgb="00453E01"/>
      <rgbColor rgb="006A2813"/>
      <rgbColor rgb="0085396A"/>
      <rgbColor rgb="004A3285"/>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469900</xdr:colOff>
      <xdr:row>1</xdr:row>
      <xdr:rowOff>3175</xdr:rowOff>
    </xdr:from>
    <xdr:to>
      <xdr:col>8</xdr:col>
      <xdr:colOff>1169670</xdr:colOff>
      <xdr:row>7</xdr:row>
      <xdr:rowOff>0</xdr:rowOff>
    </xdr:to>
    <xdr:sp macro="" textlink="">
      <xdr:nvSpPr>
        <xdr:cNvPr id="3" name="Text Box 416360911">
          <a:extLst>
            <a:ext uri="{FF2B5EF4-FFF2-40B4-BE49-F238E27FC236}">
              <a16:creationId xmlns:a16="http://schemas.microsoft.com/office/drawing/2014/main" xmlns="" id="{AD061909-DDE9-0A84-3910-DECDD0FDAA0C}"/>
            </a:ext>
          </a:extLst>
        </xdr:cNvPr>
        <xdr:cNvSpPr txBox="1"/>
      </xdr:nvSpPr>
      <xdr:spPr>
        <a:xfrm>
          <a:off x="13017500" y="168275"/>
          <a:ext cx="2668270" cy="1635125"/>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spcBef>
              <a:spcPts val="0"/>
            </a:spcBef>
            <a:spcAft>
              <a:spcPts val="600"/>
            </a:spcAft>
          </a:pPr>
          <a:r>
            <a:rPr lang="en-US" sz="1050" b="1">
              <a:solidFill>
                <a:srgbClr val="369D47"/>
              </a:solidFill>
              <a:effectLst/>
              <a:latin typeface="Roboto" panose="02000000000000000000" pitchFamily="2" charset="0"/>
              <a:ea typeface="Times New Roman" panose="02020603050405020304" pitchFamily="18" charset="0"/>
              <a:cs typeface="Arial" panose="020B0604020202020204" pitchFamily="34" charset="0"/>
            </a:rPr>
            <a:t>EPA PFAS Maximum Contaminant Levels (MCLs)</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1050">
              <a:solidFill>
                <a:srgbClr val="000000"/>
              </a:solidFill>
              <a:effectLst/>
              <a:latin typeface="Roboto" panose="02000000000000000000" pitchFamily="2" charset="0"/>
              <a:ea typeface="Times New Roman" panose="02020603050405020304" pitchFamily="18" charset="0"/>
              <a:cs typeface="Arial" panose="020B0604020202020204" pitchFamily="34" charset="0"/>
            </a:rPr>
            <a:t>EPA has </a:t>
          </a:r>
          <a:r>
            <a:rPr lang="en-US" sz="1050" u="sng">
              <a:solidFill>
                <a:srgbClr val="0563C1"/>
              </a:solidFill>
              <a:effectLst/>
              <a:latin typeface="Roboto" panose="02000000000000000000" pitchFamily="2" charset="0"/>
              <a:ea typeface="Times New Roman" panose="02020603050405020304" pitchFamily="18" charset="0"/>
              <a:cs typeface="Arial" panose="020B0604020202020204" pitchFamily="34" charset="0"/>
            </a:rPr>
            <a:t>finalized enforceable Maximum Contaminant Limits (MCLs)</a:t>
          </a:r>
          <a:r>
            <a:rPr lang="en-US" sz="1050">
              <a:solidFill>
                <a:srgbClr val="000000"/>
              </a:solidFill>
              <a:effectLst/>
              <a:latin typeface="Roboto" panose="02000000000000000000" pitchFamily="2" charset="0"/>
              <a:ea typeface="Times New Roman" panose="02020603050405020304" pitchFamily="18" charset="0"/>
              <a:cs typeface="Arial" panose="020B0604020202020204" pitchFamily="34" charset="0"/>
            </a:rPr>
            <a:t> for PFOA (4.0 ppt), PFOS (4.0 ppt), PFHxS (10.0 ppt), PFNA (10.0 ppt), and GenX (10.0 ppt). For mixtures containing two or more of PFHxS, PFNA, GenX, and PFBS, EPA has set a </a:t>
          </a:r>
          <a:r>
            <a:rPr lang="en-US" sz="1050" u="sng">
              <a:solidFill>
                <a:srgbClr val="0563C1"/>
              </a:solidFill>
              <a:effectLst/>
              <a:latin typeface="Roboto" panose="02000000000000000000" pitchFamily="2" charset="0"/>
              <a:ea typeface="Times New Roman" panose="02020603050405020304" pitchFamily="18" charset="0"/>
              <a:cs typeface="Arial" panose="020B0604020202020204" pitchFamily="34" charset="0"/>
            </a:rPr>
            <a:t>Hazard Index</a:t>
          </a:r>
          <a:r>
            <a:rPr lang="en-US" sz="1050">
              <a:solidFill>
                <a:srgbClr val="000000"/>
              </a:solidFill>
              <a:effectLst/>
              <a:latin typeface="Roboto" panose="02000000000000000000" pitchFamily="2" charset="0"/>
              <a:ea typeface="Times New Roman" panose="02020603050405020304" pitchFamily="18" charset="0"/>
              <a:cs typeface="Arial" panose="020B0604020202020204" pitchFamily="34" charset="0"/>
            </a:rPr>
            <a:t> MCL at 1.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1050">
              <a:effectLst/>
              <a:latin typeface="Roboto" panose="02000000000000000000" pitchFamily="2" charset="0"/>
              <a:ea typeface="Times New Roman" panose="02020603050405020304" pitchFamily="18" charset="0"/>
              <a:cs typeface="Arial" panose="020B0604020202020204" pitchFamily="34"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1405255</xdr:colOff>
      <xdr:row>1</xdr:row>
      <xdr:rowOff>38100</xdr:rowOff>
    </xdr:from>
    <xdr:to>
      <xdr:col>10</xdr:col>
      <xdr:colOff>795655</xdr:colOff>
      <xdr:row>7</xdr:row>
      <xdr:rowOff>0</xdr:rowOff>
    </xdr:to>
    <xdr:sp macro="" textlink="">
      <xdr:nvSpPr>
        <xdr:cNvPr id="5" name="Text Box 1716719728">
          <a:extLst>
            <a:ext uri="{FF2B5EF4-FFF2-40B4-BE49-F238E27FC236}">
              <a16:creationId xmlns:a16="http://schemas.microsoft.com/office/drawing/2014/main" xmlns="" id="{3AA2634A-153F-E502-A447-A83D8B312756}"/>
            </a:ext>
          </a:extLst>
        </xdr:cNvPr>
        <xdr:cNvSpPr txBox="1"/>
      </xdr:nvSpPr>
      <xdr:spPr>
        <a:xfrm>
          <a:off x="15921355" y="203200"/>
          <a:ext cx="3263900" cy="1600200"/>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spcBef>
              <a:spcPts val="0"/>
            </a:spcBef>
            <a:spcAft>
              <a:spcPts val="600"/>
            </a:spcAft>
          </a:pPr>
          <a:r>
            <a:rPr lang="en-US" sz="1050" b="1">
              <a:solidFill>
                <a:srgbClr val="369D47"/>
              </a:solidFill>
              <a:effectLst/>
              <a:latin typeface="Roboto" panose="02000000000000000000" pitchFamily="2" charset="0"/>
              <a:ea typeface="Times New Roman" panose="02020603050405020304" pitchFamily="18" charset="0"/>
              <a:cs typeface="Arial" panose="020B0604020202020204" pitchFamily="34" charset="0"/>
            </a:rPr>
            <a:t>EPA PFAS Maximum Contaminant Level Goals (MCLGs)</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1050">
              <a:solidFill>
                <a:srgbClr val="000000"/>
              </a:solidFill>
              <a:effectLst/>
              <a:latin typeface="Roboto" panose="02000000000000000000" pitchFamily="2" charset="0"/>
              <a:ea typeface="Times New Roman" panose="02020603050405020304" pitchFamily="18" charset="0"/>
              <a:cs typeface="Arial" panose="020B0604020202020204" pitchFamily="34" charset="0"/>
            </a:rPr>
            <a:t>The EPA has </a:t>
          </a:r>
          <a:r>
            <a:rPr lang="en-US" sz="1050" u="sng">
              <a:solidFill>
                <a:srgbClr val="0563C1"/>
              </a:solidFill>
              <a:effectLst/>
              <a:latin typeface="Roboto" panose="02000000000000000000" pitchFamily="2" charset="0"/>
              <a:ea typeface="Times New Roman" panose="02020603050405020304" pitchFamily="18" charset="0"/>
              <a:cs typeface="Arial" panose="020B0604020202020204" pitchFamily="34" charset="0"/>
            </a:rPr>
            <a:t>established non-enforceable health based MCLGs</a:t>
          </a:r>
          <a:r>
            <a:rPr lang="en-US" sz="1050">
              <a:solidFill>
                <a:srgbClr val="000000"/>
              </a:solidFill>
              <a:effectLst/>
              <a:latin typeface="Roboto" panose="02000000000000000000" pitchFamily="2" charset="0"/>
              <a:ea typeface="Times New Roman" panose="02020603050405020304" pitchFamily="18" charset="0"/>
              <a:cs typeface="Arial" panose="020B0604020202020204" pitchFamily="34" charset="0"/>
            </a:rPr>
            <a:t> for PFOA (zero ppt), PFOS (zero ppt), PFHxS (10.0 ppt), PFNA (10.0 ppt), and GenX (10.0 ppt) as individual contaminants. MCLGs are the maximum levels of contaminants in drinking water where there are no known or anticipated negative health effects allowing for a margin of safety.</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2:H144"/>
  <sheetViews>
    <sheetView tabSelected="1" zoomScaleNormal="100" workbookViewId="0">
      <selection activeCell="G6" sqref="G6"/>
    </sheetView>
  </sheetViews>
  <sheetFormatPr defaultColWidth="9.109375" defaultRowHeight="13.2" x14ac:dyDescent="0.25"/>
  <cols>
    <col min="1" max="1" width="9.6640625" style="2" customWidth="1"/>
    <col min="2" max="9" width="25.77734375" style="2" customWidth="1"/>
    <col min="10" max="10" width="25" style="2" customWidth="1"/>
    <col min="11" max="11" width="21.6640625" style="2" bestFit="1" customWidth="1"/>
    <col min="12" max="12" width="16.6640625" style="2" bestFit="1" customWidth="1"/>
    <col min="13" max="14" width="21.6640625" style="2" bestFit="1" customWidth="1"/>
    <col min="15" max="15" width="16.33203125" style="2" bestFit="1" customWidth="1"/>
    <col min="16" max="16384" width="9.109375" style="2"/>
  </cols>
  <sheetData>
    <row r="2" spans="2:8" ht="33" customHeight="1" x14ac:dyDescent="0.4">
      <c r="C2" s="15" t="s">
        <v>77</v>
      </c>
      <c r="D2" s="15"/>
      <c r="E2" s="15"/>
      <c r="F2" s="15"/>
      <c r="G2" s="15"/>
      <c r="H2" s="4"/>
    </row>
    <row r="3" spans="2:8" ht="19.95" customHeight="1" x14ac:dyDescent="0.35">
      <c r="C3" s="16" t="s">
        <v>0</v>
      </c>
      <c r="D3" s="16"/>
      <c r="E3" s="16"/>
      <c r="F3" s="16"/>
      <c r="G3" s="16"/>
      <c r="H3"/>
    </row>
    <row r="4" spans="2:8" ht="22.95" customHeight="1" x14ac:dyDescent="0.35">
      <c r="C4" s="17" t="s">
        <v>82</v>
      </c>
      <c r="D4" s="17"/>
      <c r="E4" s="17"/>
      <c r="F4" s="17"/>
      <c r="G4" s="17"/>
      <c r="H4" s="5"/>
    </row>
    <row r="5" spans="2:8" ht="20.399999999999999" x14ac:dyDescent="0.35">
      <c r="D5" s="18" t="s">
        <v>81</v>
      </c>
      <c r="E5" s="18"/>
      <c r="F5" s="6"/>
      <c r="G5" s="6"/>
      <c r="H5" s="6"/>
    </row>
    <row r="6" spans="2:8" ht="20.399999999999999" x14ac:dyDescent="0.35">
      <c r="D6" s="6"/>
      <c r="E6" s="6"/>
      <c r="F6" s="6"/>
      <c r="G6" s="6"/>
      <c r="H6" s="6"/>
    </row>
    <row r="7" spans="2:8" x14ac:dyDescent="0.25">
      <c r="B7" s="7" t="s">
        <v>1</v>
      </c>
      <c r="C7" s="8" t="s">
        <v>24</v>
      </c>
      <c r="D7" s="8" t="s">
        <v>25</v>
      </c>
      <c r="E7" s="8" t="s">
        <v>73</v>
      </c>
      <c r="F7" s="8"/>
    </row>
    <row r="8" spans="2:8" x14ac:dyDescent="0.25">
      <c r="B8" s="7" t="s">
        <v>2</v>
      </c>
      <c r="C8" s="8" t="s">
        <v>78</v>
      </c>
      <c r="D8" s="8" t="s">
        <v>75</v>
      </c>
      <c r="E8" s="8" t="s">
        <v>75</v>
      </c>
      <c r="F8" s="8"/>
    </row>
    <row r="9" spans="2:8" x14ac:dyDescent="0.25">
      <c r="B9" s="7" t="s">
        <v>3</v>
      </c>
      <c r="C9" s="8" t="s">
        <v>26</v>
      </c>
      <c r="D9" s="8" t="s">
        <v>26</v>
      </c>
      <c r="E9" s="8" t="s">
        <v>26</v>
      </c>
      <c r="F9" s="8"/>
    </row>
    <row r="10" spans="2:8" ht="26.4" x14ac:dyDescent="0.25">
      <c r="B10" s="7" t="s">
        <v>4</v>
      </c>
      <c r="C10" s="8" t="s">
        <v>27</v>
      </c>
      <c r="D10" s="8" t="s">
        <v>28</v>
      </c>
      <c r="E10" s="8" t="s">
        <v>74</v>
      </c>
      <c r="F10" s="8"/>
    </row>
    <row r="11" spans="2:8" x14ac:dyDescent="0.25">
      <c r="B11" s="7" t="s">
        <v>5</v>
      </c>
      <c r="C11" s="8" t="s">
        <v>49</v>
      </c>
      <c r="D11" s="8" t="s">
        <v>49</v>
      </c>
      <c r="E11" s="8" t="s">
        <v>49</v>
      </c>
      <c r="F11" s="8"/>
    </row>
    <row r="12" spans="2:8" x14ac:dyDescent="0.25">
      <c r="B12" s="7" t="s">
        <v>6</v>
      </c>
      <c r="C12" s="9">
        <v>46253.041666666664</v>
      </c>
      <c r="D12" s="9">
        <v>46253.135416666664</v>
      </c>
      <c r="E12" s="9">
        <v>46253.118055555555</v>
      </c>
      <c r="F12" s="9"/>
    </row>
    <row r="13" spans="2:8" x14ac:dyDescent="0.25">
      <c r="B13" s="7" t="s">
        <v>7</v>
      </c>
      <c r="C13" s="8">
        <v>25923</v>
      </c>
      <c r="D13" s="8">
        <v>25923</v>
      </c>
      <c r="E13" s="8">
        <v>25923</v>
      </c>
      <c r="F13" s="8"/>
    </row>
    <row r="14" spans="2:8" x14ac:dyDescent="0.25">
      <c r="B14" s="10" t="s">
        <v>19</v>
      </c>
      <c r="C14" s="11">
        <v>128.1</v>
      </c>
      <c r="D14" s="11">
        <v>113.1</v>
      </c>
      <c r="E14" s="10">
        <v>52.8</v>
      </c>
      <c r="F14" s="9"/>
    </row>
    <row r="15" spans="2:8" x14ac:dyDescent="0.25">
      <c r="B15" s="10" t="s">
        <v>18</v>
      </c>
      <c r="C15" s="11">
        <v>72.7</v>
      </c>
      <c r="D15" s="11">
        <v>65.2</v>
      </c>
      <c r="E15" s="10">
        <v>30.5</v>
      </c>
      <c r="F15" s="8"/>
    </row>
    <row r="16" spans="2:8" x14ac:dyDescent="0.25">
      <c r="B16" s="10" t="s">
        <v>14</v>
      </c>
      <c r="C16" s="11">
        <v>1.6</v>
      </c>
      <c r="D16" s="11">
        <v>1.4</v>
      </c>
      <c r="E16" s="8" t="s">
        <v>9</v>
      </c>
      <c r="F16" s="8"/>
    </row>
    <row r="17" spans="2:6" x14ac:dyDescent="0.25">
      <c r="B17" s="7" t="s">
        <v>16</v>
      </c>
      <c r="C17" s="8" t="s">
        <v>9</v>
      </c>
      <c r="D17" s="8" t="s">
        <v>9</v>
      </c>
      <c r="E17" s="8" t="s">
        <v>9</v>
      </c>
      <c r="F17" s="8"/>
    </row>
    <row r="18" spans="2:6" x14ac:dyDescent="0.25">
      <c r="B18" s="10" t="s">
        <v>17</v>
      </c>
      <c r="C18" s="11">
        <v>6.4</v>
      </c>
      <c r="D18" s="11">
        <v>7.5</v>
      </c>
      <c r="E18" s="10">
        <v>9.4</v>
      </c>
      <c r="F18" s="8"/>
    </row>
    <row r="19" spans="2:6" x14ac:dyDescent="0.25">
      <c r="B19" s="7" t="s">
        <v>29</v>
      </c>
      <c r="C19" s="8">
        <v>239.60000000000002</v>
      </c>
      <c r="D19" s="8">
        <v>211.9</v>
      </c>
      <c r="E19" s="7">
        <v>98.4</v>
      </c>
      <c r="F19" s="9"/>
    </row>
    <row r="20" spans="2:6" x14ac:dyDescent="0.25">
      <c r="B20" s="7" t="s">
        <v>21</v>
      </c>
      <c r="C20" s="8"/>
      <c r="D20" s="8"/>
      <c r="E20" s="7"/>
      <c r="F20" s="8"/>
    </row>
    <row r="21" spans="2:6" x14ac:dyDescent="0.25">
      <c r="B21" s="10" t="s">
        <v>8</v>
      </c>
      <c r="C21" s="11">
        <v>5</v>
      </c>
      <c r="D21" s="11">
        <v>7.9</v>
      </c>
      <c r="E21" s="10"/>
      <c r="F21" s="8"/>
    </row>
    <row r="22" spans="2:6" x14ac:dyDescent="0.25">
      <c r="B22" s="10" t="s">
        <v>10</v>
      </c>
      <c r="C22" s="11">
        <v>96.3</v>
      </c>
      <c r="D22" s="11">
        <v>156.69999999999999</v>
      </c>
      <c r="E22" s="10">
        <v>2.1</v>
      </c>
      <c r="F22" s="9"/>
    </row>
    <row r="23" spans="2:6" x14ac:dyDescent="0.25">
      <c r="B23" s="10" t="s">
        <v>11</v>
      </c>
      <c r="C23" s="11">
        <v>116.4</v>
      </c>
      <c r="D23" s="11">
        <v>158</v>
      </c>
      <c r="E23" s="10">
        <v>5.4</v>
      </c>
      <c r="F23" s="8"/>
    </row>
    <row r="24" spans="2:6" x14ac:dyDescent="0.25">
      <c r="B24" s="10" t="s">
        <v>12</v>
      </c>
      <c r="C24" s="11">
        <v>21.5</v>
      </c>
      <c r="D24" s="11">
        <v>43.3</v>
      </c>
      <c r="E24" s="10">
        <v>1.5</v>
      </c>
      <c r="F24" s="8"/>
    </row>
    <row r="25" spans="2:6" x14ac:dyDescent="0.25">
      <c r="B25" s="10" t="s">
        <v>22</v>
      </c>
      <c r="C25" s="11">
        <v>15.6</v>
      </c>
      <c r="D25" s="11">
        <v>12.2</v>
      </c>
      <c r="E25" s="8"/>
      <c r="F25" s="8"/>
    </row>
    <row r="26" spans="2:6" x14ac:dyDescent="0.25">
      <c r="B26" s="10" t="s">
        <v>30</v>
      </c>
      <c r="C26" s="11">
        <v>8.1999999999999993</v>
      </c>
      <c r="D26" s="11">
        <v>8.5</v>
      </c>
      <c r="E26" s="10">
        <v>5.3</v>
      </c>
      <c r="F26" s="8"/>
    </row>
    <row r="27" spans="2:6" x14ac:dyDescent="0.25">
      <c r="B27" s="10" t="s">
        <v>31</v>
      </c>
      <c r="C27" s="11">
        <v>4.5</v>
      </c>
      <c r="D27" s="11">
        <v>3.4</v>
      </c>
      <c r="E27" s="11">
        <v>1.5</v>
      </c>
      <c r="F27" s="9"/>
    </row>
    <row r="28" spans="2:6" x14ac:dyDescent="0.25">
      <c r="B28" s="10" t="s">
        <v>32</v>
      </c>
      <c r="C28" s="11">
        <v>1.4</v>
      </c>
      <c r="D28" s="11">
        <v>1.4</v>
      </c>
      <c r="F28" s="8"/>
    </row>
    <row r="29" spans="2:6" x14ac:dyDescent="0.25">
      <c r="B29" s="10" t="s">
        <v>33</v>
      </c>
      <c r="C29" s="12">
        <v>1079.3</v>
      </c>
      <c r="D29" s="12">
        <v>673.4</v>
      </c>
    </row>
    <row r="30" spans="2:6" x14ac:dyDescent="0.25">
      <c r="B30" s="10" t="s">
        <v>34</v>
      </c>
      <c r="C30" s="11">
        <v>7.4</v>
      </c>
      <c r="D30" s="11">
        <v>7.5</v>
      </c>
    </row>
    <row r="31" spans="2:6" x14ac:dyDescent="0.25">
      <c r="B31" s="10" t="s">
        <v>35</v>
      </c>
      <c r="C31" s="11">
        <v>10</v>
      </c>
      <c r="D31" s="11">
        <v>7.3</v>
      </c>
    </row>
    <row r="32" spans="2:6" x14ac:dyDescent="0.25">
      <c r="B32" s="10" t="s">
        <v>36</v>
      </c>
      <c r="C32" s="11">
        <v>1.4</v>
      </c>
      <c r="D32" s="11">
        <v>1.6</v>
      </c>
      <c r="E32" s="11">
        <v>1.3</v>
      </c>
    </row>
    <row r="33" spans="2:8" x14ac:dyDescent="0.25">
      <c r="B33" s="10" t="s">
        <v>37</v>
      </c>
      <c r="C33" s="11">
        <v>4</v>
      </c>
      <c r="D33" s="11">
        <v>4</v>
      </c>
    </row>
    <row r="34" spans="2:8" x14ac:dyDescent="0.25">
      <c r="B34" s="7" t="s">
        <v>23</v>
      </c>
      <c r="C34" s="13">
        <f>SUM(C19:C33)</f>
        <v>1610.6000000000001</v>
      </c>
      <c r="D34" s="13">
        <f>SUM(D19:D33)</f>
        <v>1297.0999999999997</v>
      </c>
      <c r="E34" s="13">
        <v>115.5</v>
      </c>
    </row>
    <row r="35" spans="2:8" x14ac:dyDescent="0.25">
      <c r="B35" s="1"/>
    </row>
    <row r="36" spans="2:8" x14ac:dyDescent="0.25">
      <c r="B36" s="7" t="s">
        <v>1</v>
      </c>
      <c r="C36" s="8" t="s">
        <v>38</v>
      </c>
      <c r="D36" s="8" t="s">
        <v>39</v>
      </c>
      <c r="E36" s="8" t="s">
        <v>40</v>
      </c>
      <c r="F36" s="8" t="s">
        <v>41</v>
      </c>
      <c r="G36" s="8" t="s">
        <v>42</v>
      </c>
      <c r="H36" s="8" t="s">
        <v>43</v>
      </c>
    </row>
    <row r="37" spans="2:8" x14ac:dyDescent="0.25">
      <c r="B37" s="7" t="s">
        <v>2</v>
      </c>
      <c r="C37" s="14" t="s">
        <v>79</v>
      </c>
      <c r="D37" s="8" t="s">
        <v>75</v>
      </c>
      <c r="E37" s="14" t="s">
        <v>80</v>
      </c>
      <c r="F37" s="14" t="s">
        <v>79</v>
      </c>
      <c r="G37" s="14" t="s">
        <v>79</v>
      </c>
      <c r="H37" s="8" t="s">
        <v>75</v>
      </c>
    </row>
    <row r="38" spans="2:8" x14ac:dyDescent="0.25">
      <c r="B38" s="7" t="s">
        <v>3</v>
      </c>
      <c r="C38" s="8" t="s">
        <v>26</v>
      </c>
      <c r="D38" s="8" t="s">
        <v>26</v>
      </c>
      <c r="E38" s="8" t="s">
        <v>26</v>
      </c>
      <c r="F38" s="8" t="s">
        <v>26</v>
      </c>
      <c r="G38" s="8" t="s">
        <v>26</v>
      </c>
      <c r="H38" s="8" t="s">
        <v>26</v>
      </c>
    </row>
    <row r="39" spans="2:8" ht="26.4" x14ac:dyDescent="0.25">
      <c r="B39" s="7" t="s">
        <v>4</v>
      </c>
      <c r="C39" s="8" t="s">
        <v>44</v>
      </c>
      <c r="D39" s="8" t="s">
        <v>76</v>
      </c>
      <c r="E39" s="8" t="s">
        <v>45</v>
      </c>
      <c r="F39" s="8" t="s">
        <v>46</v>
      </c>
      <c r="G39" s="8" t="s">
        <v>47</v>
      </c>
      <c r="H39" s="8" t="s">
        <v>48</v>
      </c>
    </row>
    <row r="40" spans="2:8" x14ac:dyDescent="0.25">
      <c r="B40" s="7" t="s">
        <v>5</v>
      </c>
      <c r="C40" s="8" t="s">
        <v>49</v>
      </c>
      <c r="D40" s="8" t="s">
        <v>49</v>
      </c>
      <c r="E40" s="8" t="s">
        <v>49</v>
      </c>
      <c r="F40" s="8" t="s">
        <v>49</v>
      </c>
      <c r="G40" s="8" t="s">
        <v>49</v>
      </c>
      <c r="H40" s="8" t="s">
        <v>49</v>
      </c>
    </row>
    <row r="41" spans="2:8" x14ac:dyDescent="0.25">
      <c r="B41" s="7" t="s">
        <v>6</v>
      </c>
      <c r="C41" s="9">
        <v>46252</v>
      </c>
      <c r="D41" s="9">
        <v>46252.489583333336</v>
      </c>
      <c r="E41" s="9">
        <v>46252.4375</v>
      </c>
      <c r="F41" s="9">
        <v>46252.430555555555</v>
      </c>
      <c r="G41" s="9">
        <v>46252.416666666664</v>
      </c>
      <c r="H41" s="9">
        <v>46253.090277777781</v>
      </c>
    </row>
    <row r="42" spans="2:8" x14ac:dyDescent="0.25">
      <c r="B42" s="7" t="s">
        <v>7</v>
      </c>
      <c r="C42" s="8">
        <v>31054</v>
      </c>
      <c r="D42" s="8">
        <v>31054</v>
      </c>
      <c r="E42" s="8">
        <v>31054</v>
      </c>
      <c r="F42" s="8">
        <v>31054</v>
      </c>
      <c r="G42" s="8">
        <v>31054</v>
      </c>
      <c r="H42" s="8">
        <v>31054</v>
      </c>
    </row>
    <row r="43" spans="2:8" x14ac:dyDescent="0.25">
      <c r="B43" s="10" t="s">
        <v>13</v>
      </c>
      <c r="C43" s="11">
        <v>3.8</v>
      </c>
      <c r="D43" s="11">
        <v>44.8</v>
      </c>
      <c r="E43" s="8" t="s">
        <v>9</v>
      </c>
      <c r="F43" s="11">
        <v>2099.8000000000002</v>
      </c>
      <c r="G43" s="11">
        <v>6.7</v>
      </c>
      <c r="H43" s="11">
        <v>125.1</v>
      </c>
    </row>
    <row r="44" spans="2:8" x14ac:dyDescent="0.25">
      <c r="B44" s="10" t="s">
        <v>19</v>
      </c>
      <c r="C44" s="11">
        <v>311.7</v>
      </c>
      <c r="D44" s="11">
        <v>107.9</v>
      </c>
      <c r="E44" s="11">
        <v>276.7</v>
      </c>
      <c r="F44" s="11">
        <v>300438.7</v>
      </c>
      <c r="G44" s="11">
        <v>74.2</v>
      </c>
      <c r="H44" s="11">
        <v>1808.1</v>
      </c>
    </row>
    <row r="45" spans="2:8" x14ac:dyDescent="0.25">
      <c r="B45" s="10" t="s">
        <v>18</v>
      </c>
      <c r="C45" s="11">
        <v>36.799999999999997</v>
      </c>
      <c r="D45" s="11">
        <v>101</v>
      </c>
      <c r="E45" s="11">
        <v>1.2</v>
      </c>
      <c r="F45" s="11">
        <v>11540.9</v>
      </c>
      <c r="G45" s="11">
        <v>18.7</v>
      </c>
      <c r="H45" s="11">
        <v>442.6</v>
      </c>
    </row>
    <row r="46" spans="2:8" x14ac:dyDescent="0.25">
      <c r="B46" s="10" t="s">
        <v>14</v>
      </c>
      <c r="C46" s="8" t="s">
        <v>20</v>
      </c>
      <c r="D46" s="11">
        <v>1.3</v>
      </c>
      <c r="E46" s="8" t="s">
        <v>9</v>
      </c>
      <c r="F46" s="11">
        <v>207.1</v>
      </c>
      <c r="G46" s="8" t="s">
        <v>9</v>
      </c>
      <c r="H46" s="11">
        <v>2.7</v>
      </c>
    </row>
    <row r="47" spans="2:8" x14ac:dyDescent="0.25">
      <c r="B47" s="7" t="s">
        <v>16</v>
      </c>
      <c r="C47" s="8" t="s">
        <v>20</v>
      </c>
      <c r="D47" s="8" t="s">
        <v>9</v>
      </c>
      <c r="E47" s="8" t="s">
        <v>9</v>
      </c>
      <c r="F47" s="8" t="s">
        <v>9</v>
      </c>
      <c r="G47" s="8" t="s">
        <v>9</v>
      </c>
      <c r="H47" s="8" t="s">
        <v>9</v>
      </c>
    </row>
    <row r="48" spans="2:8" x14ac:dyDescent="0.25">
      <c r="B48" s="10" t="s">
        <v>17</v>
      </c>
      <c r="C48" s="11">
        <v>6.1</v>
      </c>
      <c r="D48" s="11">
        <v>8.9</v>
      </c>
      <c r="E48" s="8" t="s">
        <v>9</v>
      </c>
      <c r="F48" s="11">
        <v>591.79999999999995</v>
      </c>
      <c r="G48" s="11">
        <v>2.4</v>
      </c>
      <c r="H48" s="11">
        <v>76.7</v>
      </c>
    </row>
    <row r="49" spans="2:8" x14ac:dyDescent="0.25">
      <c r="B49" s="7" t="s">
        <v>29</v>
      </c>
      <c r="C49" s="8">
        <f>SUM(C43:C48)</f>
        <v>358.40000000000003</v>
      </c>
      <c r="D49" s="8">
        <f t="shared" ref="D49:H49" si="0">SUM(D43:D48)</f>
        <v>263.89999999999998</v>
      </c>
      <c r="E49" s="8">
        <f t="shared" si="0"/>
        <v>277.89999999999998</v>
      </c>
      <c r="F49" s="8">
        <f t="shared" si="0"/>
        <v>314878.3</v>
      </c>
      <c r="G49" s="8">
        <f t="shared" si="0"/>
        <v>102.00000000000001</v>
      </c>
      <c r="H49" s="8">
        <f t="shared" si="0"/>
        <v>2455.1999999999994</v>
      </c>
    </row>
    <row r="50" spans="2:8" x14ac:dyDescent="0.25">
      <c r="B50" s="7" t="s">
        <v>21</v>
      </c>
      <c r="C50" s="8"/>
      <c r="D50" s="8"/>
      <c r="E50" s="8"/>
      <c r="F50" s="8"/>
      <c r="G50" s="8"/>
      <c r="H50" s="8"/>
    </row>
    <row r="51" spans="2:8" x14ac:dyDescent="0.25">
      <c r="B51" s="10" t="s">
        <v>8</v>
      </c>
      <c r="C51" s="8" t="s">
        <v>20</v>
      </c>
      <c r="D51" s="11">
        <v>11.3</v>
      </c>
      <c r="E51" s="11">
        <v>1.4</v>
      </c>
      <c r="F51" s="11">
        <v>292.10000000000002</v>
      </c>
      <c r="G51" s="11">
        <v>2.1</v>
      </c>
      <c r="H51" s="11">
        <v>10.3</v>
      </c>
    </row>
    <row r="52" spans="2:8" x14ac:dyDescent="0.25">
      <c r="B52" s="10" t="s">
        <v>10</v>
      </c>
      <c r="C52" s="11">
        <v>2.8</v>
      </c>
      <c r="D52" s="11">
        <v>121.8</v>
      </c>
      <c r="E52" s="11">
        <v>12.6</v>
      </c>
      <c r="F52" s="11">
        <v>1917.3</v>
      </c>
      <c r="G52" s="11">
        <v>8.1</v>
      </c>
      <c r="H52" s="11">
        <v>62.3</v>
      </c>
    </row>
    <row r="53" spans="2:8" x14ac:dyDescent="0.25">
      <c r="B53" s="10" t="s">
        <v>11</v>
      </c>
      <c r="C53" s="11">
        <v>13.3</v>
      </c>
      <c r="D53" s="11">
        <v>184.6</v>
      </c>
      <c r="E53" s="11">
        <v>52.1</v>
      </c>
      <c r="F53" s="11">
        <v>7457.3</v>
      </c>
      <c r="G53" s="11">
        <v>38.4</v>
      </c>
      <c r="H53" s="11">
        <v>128.6</v>
      </c>
    </row>
    <row r="54" spans="2:8" x14ac:dyDescent="0.25">
      <c r="B54" s="10" t="s">
        <v>12</v>
      </c>
      <c r="C54" s="11">
        <v>1.9</v>
      </c>
      <c r="D54" s="11">
        <v>22.8</v>
      </c>
      <c r="E54" s="8" t="s">
        <v>9</v>
      </c>
      <c r="F54" s="11">
        <v>1233.2</v>
      </c>
      <c r="G54" s="11">
        <v>5.9</v>
      </c>
      <c r="H54" s="11">
        <v>29.2</v>
      </c>
    </row>
    <row r="55" spans="2:8" x14ac:dyDescent="0.25">
      <c r="B55" s="10" t="s">
        <v>15</v>
      </c>
      <c r="C55" s="8" t="s">
        <v>20</v>
      </c>
      <c r="D55" s="8" t="s">
        <v>9</v>
      </c>
      <c r="E55" s="8" t="s">
        <v>9</v>
      </c>
      <c r="F55" s="11">
        <v>171.1</v>
      </c>
      <c r="G55" s="8" t="s">
        <v>9</v>
      </c>
      <c r="H55" s="11">
        <v>1</v>
      </c>
    </row>
    <row r="56" spans="2:8" x14ac:dyDescent="0.25">
      <c r="B56" s="10" t="s">
        <v>50</v>
      </c>
      <c r="C56" s="8" t="s">
        <v>20</v>
      </c>
      <c r="D56" s="8" t="s">
        <v>9</v>
      </c>
      <c r="E56" s="8" t="s">
        <v>9</v>
      </c>
      <c r="F56" s="11">
        <v>43.4</v>
      </c>
      <c r="G56" s="8" t="s">
        <v>9</v>
      </c>
      <c r="H56" s="8" t="s">
        <v>9</v>
      </c>
    </row>
    <row r="57" spans="2:8" x14ac:dyDescent="0.25">
      <c r="B57" s="10" t="s">
        <v>51</v>
      </c>
      <c r="C57" s="8" t="s">
        <v>20</v>
      </c>
      <c r="D57" s="8" t="s">
        <v>9</v>
      </c>
      <c r="E57" s="8" t="s">
        <v>9</v>
      </c>
      <c r="F57" s="11">
        <v>9.5</v>
      </c>
      <c r="G57" s="8" t="s">
        <v>9</v>
      </c>
      <c r="H57" s="8" t="s">
        <v>9</v>
      </c>
    </row>
    <row r="58" spans="2:8" x14ac:dyDescent="0.25">
      <c r="B58" s="10" t="s">
        <v>52</v>
      </c>
      <c r="C58" s="8" t="s">
        <v>20</v>
      </c>
      <c r="D58" s="8" t="s">
        <v>9</v>
      </c>
      <c r="E58" s="8" t="s">
        <v>9</v>
      </c>
      <c r="F58" s="11">
        <v>1.6</v>
      </c>
      <c r="G58" s="8" t="s">
        <v>9</v>
      </c>
      <c r="H58" s="8" t="s">
        <v>9</v>
      </c>
    </row>
    <row r="59" spans="2:8" x14ac:dyDescent="0.25">
      <c r="B59" s="10" t="s">
        <v>53</v>
      </c>
      <c r="C59" s="8" t="s">
        <v>20</v>
      </c>
      <c r="D59" s="8" t="s">
        <v>9</v>
      </c>
      <c r="E59" s="8" t="s">
        <v>9</v>
      </c>
      <c r="F59" s="11">
        <v>1.6</v>
      </c>
      <c r="G59" s="8" t="s">
        <v>9</v>
      </c>
      <c r="H59" s="8" t="s">
        <v>9</v>
      </c>
    </row>
    <row r="60" spans="2:8" x14ac:dyDescent="0.25">
      <c r="B60" s="10" t="s">
        <v>54</v>
      </c>
      <c r="C60" s="8" t="s">
        <v>20</v>
      </c>
      <c r="D60" s="11">
        <v>1.2</v>
      </c>
      <c r="E60" s="8" t="s">
        <v>9</v>
      </c>
      <c r="F60" s="11">
        <v>4.9000000000000004</v>
      </c>
      <c r="G60" s="8" t="s">
        <v>9</v>
      </c>
      <c r="H60" s="8" t="s">
        <v>9</v>
      </c>
    </row>
    <row r="61" spans="2:8" x14ac:dyDescent="0.25">
      <c r="B61" s="10" t="s">
        <v>22</v>
      </c>
      <c r="C61" s="11">
        <v>2.2999999999999998</v>
      </c>
      <c r="D61" s="11">
        <v>28.9</v>
      </c>
      <c r="E61" s="11">
        <v>48.7</v>
      </c>
      <c r="F61" s="11">
        <v>188.2</v>
      </c>
      <c r="G61" s="11">
        <v>7.7</v>
      </c>
      <c r="H61" s="11">
        <v>5.2</v>
      </c>
    </row>
    <row r="62" spans="2:8" x14ac:dyDescent="0.25">
      <c r="B62" s="10" t="s">
        <v>30</v>
      </c>
      <c r="C62" s="11">
        <v>7</v>
      </c>
      <c r="D62" s="11">
        <v>12.1</v>
      </c>
      <c r="E62" s="8" t="s">
        <v>9</v>
      </c>
      <c r="F62" s="11">
        <v>999.3</v>
      </c>
      <c r="G62" s="11">
        <v>4.8</v>
      </c>
      <c r="H62" s="11">
        <v>79.599999999999994</v>
      </c>
    </row>
    <row r="63" spans="2:8" x14ac:dyDescent="0.25">
      <c r="B63" s="10" t="s">
        <v>31</v>
      </c>
      <c r="C63" s="11">
        <v>4.3</v>
      </c>
      <c r="D63" s="11">
        <v>5.5</v>
      </c>
      <c r="E63" s="8" t="s">
        <v>9</v>
      </c>
      <c r="F63" s="12">
        <v>3955.4</v>
      </c>
      <c r="G63" s="11">
        <v>1.4</v>
      </c>
      <c r="H63" s="11">
        <v>55.1</v>
      </c>
    </row>
    <row r="64" spans="2:8" x14ac:dyDescent="0.25">
      <c r="B64" s="10" t="s">
        <v>55</v>
      </c>
      <c r="C64" s="8" t="s">
        <v>20</v>
      </c>
      <c r="D64" s="8" t="s">
        <v>9</v>
      </c>
      <c r="E64" s="11">
        <v>2.9</v>
      </c>
      <c r="F64" s="11">
        <v>1617.7</v>
      </c>
      <c r="G64" s="8" t="s">
        <v>9</v>
      </c>
      <c r="H64" s="11">
        <v>2.5</v>
      </c>
    </row>
    <row r="65" spans="2:8" x14ac:dyDescent="0.25">
      <c r="B65" s="10" t="s">
        <v>56</v>
      </c>
      <c r="C65" s="8" t="s">
        <v>20</v>
      </c>
      <c r="D65" s="8" t="s">
        <v>9</v>
      </c>
      <c r="E65" s="8" t="s">
        <v>9</v>
      </c>
      <c r="F65" s="11">
        <v>233.2</v>
      </c>
      <c r="G65" s="8" t="s">
        <v>9</v>
      </c>
      <c r="H65" s="8" t="s">
        <v>9</v>
      </c>
    </row>
    <row r="66" spans="2:8" x14ac:dyDescent="0.25">
      <c r="B66" s="10" t="s">
        <v>32</v>
      </c>
      <c r="C66" s="8" t="s">
        <v>20</v>
      </c>
      <c r="D66" s="11">
        <v>6.2</v>
      </c>
      <c r="E66" s="8" t="s">
        <v>9</v>
      </c>
      <c r="F66" s="11">
        <v>11.4</v>
      </c>
      <c r="G66" s="8" t="s">
        <v>9</v>
      </c>
      <c r="H66" s="8" t="s">
        <v>9</v>
      </c>
    </row>
    <row r="67" spans="2:8" x14ac:dyDescent="0.25">
      <c r="B67" s="10" t="s">
        <v>33</v>
      </c>
      <c r="C67" s="11">
        <v>52.7</v>
      </c>
      <c r="D67" s="12">
        <v>1895.1</v>
      </c>
      <c r="E67" s="11">
        <v>9.3000000000000007</v>
      </c>
      <c r="F67" s="12">
        <v>84147.3</v>
      </c>
      <c r="G67" s="11">
        <v>307.3</v>
      </c>
      <c r="H67" s="11">
        <v>174.4</v>
      </c>
    </row>
    <row r="68" spans="2:8" x14ac:dyDescent="0.25">
      <c r="B68" s="10" t="s">
        <v>57</v>
      </c>
      <c r="C68" s="11">
        <v>2.7</v>
      </c>
      <c r="D68" s="11">
        <v>1.5</v>
      </c>
      <c r="E68" s="11">
        <v>6.3</v>
      </c>
      <c r="F68" s="12">
        <v>3783.9</v>
      </c>
      <c r="G68" s="11">
        <v>19.3</v>
      </c>
      <c r="H68" s="11">
        <v>6.3</v>
      </c>
    </row>
    <row r="69" spans="2:8" x14ac:dyDescent="0.25">
      <c r="B69" s="10" t="s">
        <v>58</v>
      </c>
      <c r="C69" s="11">
        <v>1.7</v>
      </c>
      <c r="D69" s="8" t="s">
        <v>9</v>
      </c>
      <c r="E69" s="11">
        <v>3.3</v>
      </c>
      <c r="F69" s="11">
        <v>1764.9</v>
      </c>
      <c r="G69" s="8" t="s">
        <v>9</v>
      </c>
      <c r="H69" s="8" t="s">
        <v>9</v>
      </c>
    </row>
    <row r="70" spans="2:8" x14ac:dyDescent="0.25">
      <c r="B70" s="10" t="s">
        <v>59</v>
      </c>
      <c r="C70" s="8" t="s">
        <v>20</v>
      </c>
      <c r="D70" s="8" t="s">
        <v>9</v>
      </c>
      <c r="E70" s="8" t="s">
        <v>9</v>
      </c>
      <c r="F70" s="11">
        <v>13.7</v>
      </c>
      <c r="G70" s="8" t="s">
        <v>9</v>
      </c>
      <c r="H70" s="8" t="s">
        <v>9</v>
      </c>
    </row>
    <row r="71" spans="2:8" x14ac:dyDescent="0.25">
      <c r="B71" s="10" t="s">
        <v>60</v>
      </c>
      <c r="C71" s="8" t="s">
        <v>20</v>
      </c>
      <c r="D71" s="8" t="s">
        <v>9</v>
      </c>
      <c r="E71" s="11">
        <v>3</v>
      </c>
      <c r="F71" s="11">
        <v>1673.3</v>
      </c>
      <c r="G71" s="8" t="s">
        <v>9</v>
      </c>
      <c r="H71" s="8" t="s">
        <v>9</v>
      </c>
    </row>
    <row r="72" spans="2:8" x14ac:dyDescent="0.25">
      <c r="B72" s="10" t="s">
        <v>34</v>
      </c>
      <c r="C72" s="8" t="s">
        <v>20</v>
      </c>
      <c r="D72" s="11">
        <v>16.2</v>
      </c>
      <c r="E72" s="8" t="s">
        <v>9</v>
      </c>
      <c r="F72" s="11">
        <v>3186.5</v>
      </c>
      <c r="G72" s="11">
        <v>1.5</v>
      </c>
      <c r="H72" s="11">
        <v>399.1</v>
      </c>
    </row>
    <row r="73" spans="2:8" x14ac:dyDescent="0.25">
      <c r="B73" s="10" t="s">
        <v>35</v>
      </c>
      <c r="C73" s="11">
        <v>15.3</v>
      </c>
      <c r="D73" s="11">
        <v>18.8</v>
      </c>
      <c r="E73" s="11">
        <v>22.4</v>
      </c>
      <c r="F73" s="11">
        <v>55897.1</v>
      </c>
      <c r="G73" s="11">
        <v>6.7</v>
      </c>
      <c r="H73" s="11">
        <v>1584</v>
      </c>
    </row>
    <row r="74" spans="2:8" x14ac:dyDescent="0.25">
      <c r="B74" s="10" t="s">
        <v>61</v>
      </c>
      <c r="C74" s="8" t="s">
        <v>20</v>
      </c>
      <c r="D74" s="8" t="s">
        <v>9</v>
      </c>
      <c r="E74" s="8" t="s">
        <v>9</v>
      </c>
      <c r="F74" s="11">
        <v>1</v>
      </c>
      <c r="G74" s="8" t="s">
        <v>9</v>
      </c>
      <c r="H74" s="8" t="s">
        <v>9</v>
      </c>
    </row>
    <row r="75" spans="2:8" x14ac:dyDescent="0.25">
      <c r="B75" s="10" t="s">
        <v>62</v>
      </c>
      <c r="C75" s="8" t="s">
        <v>20</v>
      </c>
      <c r="D75" s="8" t="s">
        <v>9</v>
      </c>
      <c r="E75" s="8" t="s">
        <v>9</v>
      </c>
      <c r="F75" s="11">
        <v>6</v>
      </c>
      <c r="G75" s="8" t="s">
        <v>9</v>
      </c>
      <c r="H75" s="8" t="s">
        <v>9</v>
      </c>
    </row>
    <row r="76" spans="2:8" x14ac:dyDescent="0.25">
      <c r="B76" s="10" t="s">
        <v>36</v>
      </c>
      <c r="C76" s="11">
        <v>1.9</v>
      </c>
      <c r="D76" s="11">
        <v>2.9</v>
      </c>
      <c r="E76" s="8" t="s">
        <v>9</v>
      </c>
      <c r="F76" s="11">
        <v>268.2</v>
      </c>
      <c r="G76" s="8" t="s">
        <v>9</v>
      </c>
      <c r="H76" s="11">
        <v>34.9</v>
      </c>
    </row>
    <row r="77" spans="2:8" x14ac:dyDescent="0.25">
      <c r="B77" s="10" t="s">
        <v>37</v>
      </c>
      <c r="C77" s="8" t="s">
        <v>20</v>
      </c>
      <c r="D77" s="11">
        <v>5.7</v>
      </c>
      <c r="E77" s="8" t="s">
        <v>9</v>
      </c>
      <c r="F77" s="11">
        <v>460.2</v>
      </c>
      <c r="G77" s="11">
        <v>85.5</v>
      </c>
      <c r="H77" s="11">
        <v>16</v>
      </c>
    </row>
    <row r="78" spans="2:8" x14ac:dyDescent="0.25">
      <c r="B78" s="10" t="s">
        <v>63</v>
      </c>
      <c r="C78" s="8" t="s">
        <v>20</v>
      </c>
      <c r="D78" s="8" t="s">
        <v>9</v>
      </c>
      <c r="E78" s="11">
        <v>1.8</v>
      </c>
      <c r="F78" s="11">
        <v>2013.3</v>
      </c>
      <c r="G78" s="8" t="s">
        <v>9</v>
      </c>
      <c r="H78" s="11">
        <v>4.8</v>
      </c>
    </row>
    <row r="79" spans="2:8" x14ac:dyDescent="0.25">
      <c r="B79" s="10" t="s">
        <v>64</v>
      </c>
      <c r="C79" s="11">
        <v>4</v>
      </c>
      <c r="D79" s="8" t="s">
        <v>9</v>
      </c>
      <c r="E79" s="11">
        <v>3.5</v>
      </c>
      <c r="F79" s="11">
        <v>423.3</v>
      </c>
      <c r="G79" s="11">
        <v>3.7</v>
      </c>
      <c r="H79" s="11">
        <v>1.4</v>
      </c>
    </row>
    <row r="80" spans="2:8" x14ac:dyDescent="0.25">
      <c r="B80" s="10" t="s">
        <v>65</v>
      </c>
      <c r="C80" s="8" t="s">
        <v>20</v>
      </c>
      <c r="D80" s="8" t="s">
        <v>9</v>
      </c>
      <c r="E80" s="8" t="s">
        <v>9</v>
      </c>
      <c r="F80" s="11">
        <v>26</v>
      </c>
      <c r="G80" s="8" t="s">
        <v>9</v>
      </c>
      <c r="H80" s="8" t="s">
        <v>9</v>
      </c>
    </row>
    <row r="81" spans="2:8" x14ac:dyDescent="0.25">
      <c r="B81" s="11" t="s">
        <v>66</v>
      </c>
      <c r="C81" s="11">
        <v>22.4</v>
      </c>
      <c r="D81" s="8" t="s">
        <v>9</v>
      </c>
      <c r="E81" s="11">
        <v>42.8</v>
      </c>
      <c r="F81" s="11">
        <v>17701.099999999999</v>
      </c>
      <c r="G81" s="11">
        <v>5</v>
      </c>
      <c r="H81" s="11">
        <v>11.9</v>
      </c>
    </row>
    <row r="82" spans="2:8" x14ac:dyDescent="0.25">
      <c r="B82" s="7" t="s">
        <v>23</v>
      </c>
      <c r="C82" s="13">
        <f>SUM(C49:C81)</f>
        <v>490.7</v>
      </c>
      <c r="D82" s="13">
        <f t="shared" ref="D82:H82" si="1">SUM(D49:D81)</f>
        <v>2598.5</v>
      </c>
      <c r="E82" s="13">
        <f t="shared" si="1"/>
        <v>488</v>
      </c>
      <c r="F82" s="13">
        <f t="shared" si="1"/>
        <v>504381.3</v>
      </c>
      <c r="G82" s="13">
        <f t="shared" si="1"/>
        <v>599.40000000000009</v>
      </c>
      <c r="H82" s="13">
        <f t="shared" si="1"/>
        <v>5061.7999999999984</v>
      </c>
    </row>
    <row r="83" spans="2:8" x14ac:dyDescent="0.25">
      <c r="B83" s="1"/>
      <c r="C83" s="1"/>
    </row>
    <row r="84" spans="2:8" ht="105.6" x14ac:dyDescent="0.25">
      <c r="B84" s="3" t="s">
        <v>67</v>
      </c>
      <c r="C84" s="1"/>
    </row>
    <row r="85" spans="2:8" x14ac:dyDescent="0.25">
      <c r="B85" s="7" t="s">
        <v>1</v>
      </c>
      <c r="C85" s="8" t="s">
        <v>68</v>
      </c>
      <c r="D85" s="8" t="s">
        <v>69</v>
      </c>
    </row>
    <row r="86" spans="2:8" x14ac:dyDescent="0.25">
      <c r="B86" s="7" t="s">
        <v>2</v>
      </c>
      <c r="C86" s="14" t="s">
        <v>75</v>
      </c>
      <c r="D86" s="14" t="s">
        <v>79</v>
      </c>
    </row>
    <row r="87" spans="2:8" x14ac:dyDescent="0.25">
      <c r="B87" s="7" t="s">
        <v>3</v>
      </c>
      <c r="C87" s="8" t="s">
        <v>26</v>
      </c>
      <c r="D87" s="8" t="s">
        <v>26</v>
      </c>
    </row>
    <row r="88" spans="2:8" ht="26.4" x14ac:dyDescent="0.25">
      <c r="B88" s="7" t="s">
        <v>4</v>
      </c>
      <c r="C88" s="8" t="s">
        <v>70</v>
      </c>
      <c r="D88" s="8" t="s">
        <v>71</v>
      </c>
    </row>
    <row r="89" spans="2:8" x14ac:dyDescent="0.25">
      <c r="B89" s="7" t="s">
        <v>5</v>
      </c>
      <c r="C89" s="8" t="s">
        <v>49</v>
      </c>
      <c r="D89" s="8" t="s">
        <v>49</v>
      </c>
    </row>
    <row r="90" spans="2:8" x14ac:dyDescent="0.25">
      <c r="B90" s="7" t="s">
        <v>6</v>
      </c>
      <c r="C90" s="9">
        <v>46252.510416666664</v>
      </c>
      <c r="D90" s="9">
        <v>46252.458333333336</v>
      </c>
    </row>
    <row r="91" spans="2:8" x14ac:dyDescent="0.25">
      <c r="B91" s="7" t="s">
        <v>7</v>
      </c>
      <c r="C91" s="8">
        <v>31054</v>
      </c>
      <c r="D91" s="8">
        <v>31054</v>
      </c>
    </row>
    <row r="92" spans="2:8" x14ac:dyDescent="0.25">
      <c r="B92" s="10" t="s">
        <v>13</v>
      </c>
      <c r="C92" s="11">
        <v>7.4</v>
      </c>
      <c r="D92" s="11">
        <v>2.9</v>
      </c>
    </row>
    <row r="93" spans="2:8" x14ac:dyDescent="0.25">
      <c r="B93" s="10" t="s">
        <v>19</v>
      </c>
      <c r="C93" s="11">
        <v>46.8</v>
      </c>
      <c r="D93" s="11">
        <v>200</v>
      </c>
    </row>
    <row r="94" spans="2:8" x14ac:dyDescent="0.25">
      <c r="B94" s="10" t="s">
        <v>18</v>
      </c>
      <c r="C94" s="11">
        <v>4.4000000000000004</v>
      </c>
      <c r="D94" s="11">
        <v>17</v>
      </c>
    </row>
    <row r="95" spans="2:8" x14ac:dyDescent="0.25">
      <c r="B95" s="10" t="s">
        <v>14</v>
      </c>
      <c r="C95" s="11">
        <v>1.4</v>
      </c>
      <c r="D95" s="8" t="s">
        <v>9</v>
      </c>
    </row>
    <row r="96" spans="2:8" x14ac:dyDescent="0.25">
      <c r="B96" s="7" t="s">
        <v>16</v>
      </c>
      <c r="C96" s="8" t="s">
        <v>9</v>
      </c>
      <c r="D96" s="8" t="s">
        <v>9</v>
      </c>
    </row>
    <row r="97" spans="2:4" x14ac:dyDescent="0.25">
      <c r="B97" s="10" t="s">
        <v>17</v>
      </c>
      <c r="C97" s="11">
        <v>1.1000000000000001</v>
      </c>
      <c r="D97" s="11">
        <v>1.8</v>
      </c>
    </row>
    <row r="98" spans="2:4" x14ac:dyDescent="0.25">
      <c r="B98" s="7" t="s">
        <v>29</v>
      </c>
      <c r="C98" s="8">
        <v>61.099999999999994</v>
      </c>
      <c r="D98" s="8">
        <v>221.70000000000002</v>
      </c>
    </row>
    <row r="99" spans="2:4" x14ac:dyDescent="0.25">
      <c r="B99" s="7" t="s">
        <v>21</v>
      </c>
      <c r="C99" s="8"/>
      <c r="D99" s="8"/>
    </row>
    <row r="100" spans="2:4" x14ac:dyDescent="0.25">
      <c r="B100" s="10" t="s">
        <v>10</v>
      </c>
      <c r="C100" s="11">
        <v>2.2999999999999998</v>
      </c>
      <c r="D100" s="8" t="s">
        <v>9</v>
      </c>
    </row>
    <row r="101" spans="2:4" x14ac:dyDescent="0.25">
      <c r="B101" s="10" t="s">
        <v>11</v>
      </c>
      <c r="C101" s="11">
        <v>7.6</v>
      </c>
      <c r="D101" s="11">
        <v>3.2</v>
      </c>
    </row>
    <row r="102" spans="2:4" x14ac:dyDescent="0.25">
      <c r="B102" s="10" t="s">
        <v>12</v>
      </c>
      <c r="C102" s="11">
        <v>1.1000000000000001</v>
      </c>
      <c r="D102" s="8" t="s">
        <v>9</v>
      </c>
    </row>
    <row r="103" spans="2:4" x14ac:dyDescent="0.25">
      <c r="B103" s="10" t="s">
        <v>15</v>
      </c>
      <c r="C103" s="11">
        <v>2.7</v>
      </c>
      <c r="D103" s="8" t="s">
        <v>9</v>
      </c>
    </row>
    <row r="104" spans="2:4" x14ac:dyDescent="0.25">
      <c r="B104" s="10" t="s">
        <v>22</v>
      </c>
      <c r="C104" s="11">
        <v>8.1999999999999993</v>
      </c>
      <c r="D104" s="11">
        <v>1.9</v>
      </c>
    </row>
    <row r="105" spans="2:4" x14ac:dyDescent="0.25">
      <c r="B105" s="10" t="s">
        <v>72</v>
      </c>
      <c r="C105" s="11">
        <v>1.1000000000000001</v>
      </c>
      <c r="D105" s="8" t="s">
        <v>9</v>
      </c>
    </row>
    <row r="106" spans="2:4" x14ac:dyDescent="0.25">
      <c r="B106" s="10" t="s">
        <v>30</v>
      </c>
      <c r="C106" s="8" t="s">
        <v>9</v>
      </c>
      <c r="D106" s="11">
        <v>1.7</v>
      </c>
    </row>
    <row r="107" spans="2:4" x14ac:dyDescent="0.25">
      <c r="B107" s="10" t="s">
        <v>31</v>
      </c>
      <c r="C107" s="8" t="s">
        <v>9</v>
      </c>
      <c r="D107" s="11">
        <v>2.2000000000000002</v>
      </c>
    </row>
    <row r="108" spans="2:4" x14ac:dyDescent="0.25">
      <c r="B108" s="10" t="s">
        <v>33</v>
      </c>
      <c r="C108" s="11">
        <v>5.2</v>
      </c>
      <c r="D108" s="11">
        <v>63.5</v>
      </c>
    </row>
    <row r="109" spans="2:4" x14ac:dyDescent="0.25">
      <c r="B109" s="10" t="s">
        <v>57</v>
      </c>
      <c r="C109" s="8" t="s">
        <v>9</v>
      </c>
      <c r="D109" s="11">
        <v>3.1</v>
      </c>
    </row>
    <row r="110" spans="2:4" x14ac:dyDescent="0.25">
      <c r="B110" s="10" t="s">
        <v>58</v>
      </c>
      <c r="C110" s="11">
        <v>3.8</v>
      </c>
      <c r="D110" s="8" t="s">
        <v>9</v>
      </c>
    </row>
    <row r="111" spans="2:4" x14ac:dyDescent="0.25">
      <c r="B111" s="10" t="s">
        <v>59</v>
      </c>
      <c r="C111" s="11">
        <v>2.5</v>
      </c>
      <c r="D111" s="8" t="s">
        <v>9</v>
      </c>
    </row>
    <row r="112" spans="2:4" x14ac:dyDescent="0.25">
      <c r="B112" s="10" t="s">
        <v>60</v>
      </c>
      <c r="C112" s="11">
        <v>1.1000000000000001</v>
      </c>
      <c r="D112" s="8" t="s">
        <v>9</v>
      </c>
    </row>
    <row r="113" spans="2:4" x14ac:dyDescent="0.25">
      <c r="B113" s="10" t="s">
        <v>35</v>
      </c>
      <c r="C113" s="11">
        <v>7.7</v>
      </c>
      <c r="D113" s="11">
        <v>6.6</v>
      </c>
    </row>
    <row r="114" spans="2:4" x14ac:dyDescent="0.25">
      <c r="B114" s="10" t="s">
        <v>37</v>
      </c>
      <c r="C114" s="8" t="s">
        <v>9</v>
      </c>
      <c r="D114" s="11">
        <v>1.5</v>
      </c>
    </row>
    <row r="115" spans="2:4" x14ac:dyDescent="0.25">
      <c r="B115" s="10" t="s">
        <v>63</v>
      </c>
      <c r="C115" s="8" t="s">
        <v>9</v>
      </c>
      <c r="D115" s="11">
        <v>1.4</v>
      </c>
    </row>
    <row r="116" spans="2:4" x14ac:dyDescent="0.25">
      <c r="B116" s="10" t="s">
        <v>64</v>
      </c>
      <c r="C116" s="8" t="s">
        <v>9</v>
      </c>
      <c r="D116" s="11">
        <v>2.2000000000000002</v>
      </c>
    </row>
    <row r="117" spans="2:4" x14ac:dyDescent="0.25">
      <c r="B117" s="11" t="s">
        <v>66</v>
      </c>
      <c r="C117" s="11">
        <v>2.2999999999999998</v>
      </c>
      <c r="D117" s="11">
        <v>29</v>
      </c>
    </row>
    <row r="118" spans="2:4" x14ac:dyDescent="0.25">
      <c r="B118" s="7" t="s">
        <v>23</v>
      </c>
      <c r="C118" s="13">
        <v>106.69999999999997</v>
      </c>
      <c r="D118" s="13">
        <v>338</v>
      </c>
    </row>
    <row r="119" spans="2:4" x14ac:dyDescent="0.25">
      <c r="B119" s="1"/>
    </row>
    <row r="120" spans="2:4" x14ac:dyDescent="0.25">
      <c r="B120" s="7"/>
      <c r="C120" s="8"/>
    </row>
    <row r="121" spans="2:4" x14ac:dyDescent="0.25">
      <c r="B121" s="7"/>
      <c r="C121" s="8"/>
    </row>
    <row r="122" spans="2:4" x14ac:dyDescent="0.25">
      <c r="B122" s="7"/>
      <c r="C122" s="8"/>
    </row>
    <row r="123" spans="2:4" x14ac:dyDescent="0.25">
      <c r="B123" s="7"/>
      <c r="C123" s="8"/>
    </row>
    <row r="124" spans="2:4" x14ac:dyDescent="0.25">
      <c r="B124" s="7"/>
      <c r="C124" s="8"/>
    </row>
    <row r="125" spans="2:4" x14ac:dyDescent="0.25">
      <c r="B125" s="7"/>
      <c r="C125" s="9"/>
    </row>
    <row r="126" spans="2:4" x14ac:dyDescent="0.25">
      <c r="B126" s="7"/>
      <c r="C126" s="8"/>
    </row>
    <row r="127" spans="2:4" x14ac:dyDescent="0.25">
      <c r="B127" s="7"/>
      <c r="C127" s="8"/>
    </row>
    <row r="128" spans="2:4" x14ac:dyDescent="0.25">
      <c r="B128" s="7"/>
      <c r="C128" s="8"/>
    </row>
    <row r="129" spans="2:3" x14ac:dyDescent="0.25">
      <c r="B129" s="7"/>
      <c r="C129" s="8"/>
    </row>
    <row r="130" spans="2:3" x14ac:dyDescent="0.25">
      <c r="B130" s="7"/>
      <c r="C130" s="8"/>
    </row>
    <row r="131" spans="2:3" x14ac:dyDescent="0.25">
      <c r="B131" s="7"/>
      <c r="C131" s="8"/>
    </row>
    <row r="132" spans="2:3" x14ac:dyDescent="0.25">
      <c r="B132" s="7"/>
      <c r="C132" s="9"/>
    </row>
    <row r="133" spans="2:3" x14ac:dyDescent="0.25">
      <c r="B133" s="7"/>
      <c r="C133" s="8"/>
    </row>
    <row r="134" spans="2:3" x14ac:dyDescent="0.25">
      <c r="B134" s="7"/>
      <c r="C134" s="8"/>
    </row>
    <row r="135" spans="2:3" x14ac:dyDescent="0.25">
      <c r="B135" s="7"/>
      <c r="C135" s="8"/>
    </row>
    <row r="136" spans="2:3" x14ac:dyDescent="0.25">
      <c r="B136" s="7"/>
      <c r="C136" s="8"/>
    </row>
    <row r="137" spans="2:3" x14ac:dyDescent="0.25">
      <c r="B137" s="7"/>
      <c r="C137" s="8"/>
    </row>
    <row r="138" spans="2:3" x14ac:dyDescent="0.25">
      <c r="B138" s="7"/>
      <c r="C138" s="8"/>
    </row>
    <row r="139" spans="2:3" x14ac:dyDescent="0.25">
      <c r="B139" s="7"/>
      <c r="C139" s="8"/>
    </row>
    <row r="140" spans="2:3" x14ac:dyDescent="0.25">
      <c r="B140" s="7"/>
      <c r="C140" s="9"/>
    </row>
    <row r="141" spans="2:3" x14ac:dyDescent="0.25">
      <c r="B141" s="7"/>
      <c r="C141" s="8"/>
    </row>
    <row r="142" spans="2:3" x14ac:dyDescent="0.25">
      <c r="B142" s="1"/>
    </row>
    <row r="143" spans="2:3" x14ac:dyDescent="0.25">
      <c r="B143" s="1"/>
    </row>
    <row r="144" spans="2:3" x14ac:dyDescent="0.25">
      <c r="B144" s="1"/>
    </row>
  </sheetData>
  <mergeCells count="3">
    <mergeCell ref="C2:G2"/>
    <mergeCell ref="C3:G3"/>
    <mergeCell ref="C4:G4"/>
  </mergeCells>
  <phoneticPr fontId="1" type="noConversion"/>
  <pageMargins left="0.7" right="0.7" top="0.75" bottom="0.75" header="0.3" footer="0.3"/>
  <pageSetup paperSize="256"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07F8FB1FB54324ABBAD946684D5A0C4" ma:contentTypeVersion="10" ma:contentTypeDescription="Create a new document." ma:contentTypeScope="" ma:versionID="b3f38d1a2fecf906c84cfed2edd2b085">
  <xsd:schema xmlns:xsd="http://www.w3.org/2001/XMLSchema" xmlns:xs="http://www.w3.org/2001/XMLSchema" xmlns:p="http://schemas.microsoft.com/office/2006/metadata/properties" xmlns:ns3="91187b2e-67ca-4ff5-8121-855440b0c3e1" xmlns:ns4="d95f9130-ddbb-4f1f-ba68-4a24295a4cb2" targetNamespace="http://schemas.microsoft.com/office/2006/metadata/properties" ma:root="true" ma:fieldsID="36eebe597e1eddc83f475e400c0a72d0" ns3:_="" ns4:_="">
    <xsd:import namespace="91187b2e-67ca-4ff5-8121-855440b0c3e1"/>
    <xsd:import namespace="d95f9130-ddbb-4f1f-ba68-4a24295a4cb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187b2e-67ca-4ff5-8121-855440b0c3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5f9130-ddbb-4f1f-ba68-4a24295a4c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B55B6A1-0BAA-4982-9997-2EAA6DE9985B}">
  <ds:schemaRefs>
    <ds:schemaRef ds:uri="http://schemas.microsoft.com/sharepoint/v3/contenttype/forms"/>
  </ds:schemaRefs>
</ds:datastoreItem>
</file>

<file path=customXml/itemProps2.xml><?xml version="1.0" encoding="utf-8"?>
<ds:datastoreItem xmlns:ds="http://schemas.openxmlformats.org/officeDocument/2006/customXml" ds:itemID="{1D0ED554-401B-4F46-ACD4-F062525230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187b2e-67ca-4ff5-8121-855440b0c3e1"/>
    <ds:schemaRef ds:uri="d95f9130-ddbb-4f1f-ba68-4a24295a4c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F7B1F5-B760-4E10-AECD-E32240E2EA81}">
  <ds:schemaRefs>
    <ds:schemaRef ds:uri="d95f9130-ddbb-4f1f-ba68-4a24295a4cb2"/>
    <ds:schemaRef ds:uri="http://purl.org/dc/dcmitype/"/>
    <ds:schemaRef ds:uri="91187b2e-67ca-4ff5-8121-855440b0c3e1"/>
    <ds:schemaRef ds:uri="http://purl.org/dc/elements/1.1/"/>
    <ds:schemaRef ds:uri="http://www.w3.org/XML/1998/namespace"/>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WTK Results - 20230509</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mattn</dc:creator>
  <cp:lastModifiedBy>Ed</cp:lastModifiedBy>
  <cp:revision/>
  <dcterms:created xsi:type="dcterms:W3CDTF">2020-03-25T16:09:38Z</dcterms:created>
  <dcterms:modified xsi:type="dcterms:W3CDTF">2026-09-11T22:04:58Z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0x010100907F8FB1FB54324ABBAD946684D5A0C4</vt:lpwstr>
  </property>
</Properties>
</file>